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\Cipak\UPT\dep-discipline\ID-SDA\rezultate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60" i="1" l="1"/>
  <c r="I60" i="1" s="1"/>
  <c r="G59" i="1"/>
  <c r="I59" i="1" s="1"/>
  <c r="G73" i="1"/>
  <c r="I73" i="1" s="1"/>
  <c r="G26" i="1"/>
  <c r="I26" i="1" s="1"/>
  <c r="G18" i="1"/>
  <c r="I18" i="1" s="1"/>
  <c r="G43" i="1"/>
  <c r="I43" i="1" s="1"/>
  <c r="G79" i="1"/>
  <c r="I79" i="1" s="1"/>
  <c r="G8" i="1"/>
  <c r="I8" i="1" s="1"/>
  <c r="G28" i="1"/>
  <c r="I28" i="1" s="1"/>
  <c r="G5" i="1"/>
  <c r="I5" i="1" s="1"/>
  <c r="G62" i="1"/>
  <c r="I62" i="1" s="1"/>
  <c r="G72" i="1"/>
  <c r="I72" i="1" s="1"/>
  <c r="G49" i="1" l="1"/>
  <c r="I49" i="1" s="1"/>
  <c r="G32" i="1"/>
  <c r="I32" i="1" s="1"/>
  <c r="G41" i="1" l="1"/>
  <c r="I41" i="1" s="1"/>
  <c r="G23" i="1"/>
  <c r="I23" i="1" s="1"/>
  <c r="G17" i="1"/>
  <c r="I17" i="1" s="1"/>
  <c r="G78" i="1"/>
  <c r="I78" i="1" s="1"/>
  <c r="G33" i="1"/>
  <c r="I33" i="1" s="1"/>
  <c r="G77" i="1"/>
  <c r="I77" i="1" s="1"/>
  <c r="G74" i="1"/>
  <c r="I74" i="1" s="1"/>
  <c r="G29" i="1" l="1"/>
  <c r="I29" i="1" s="1"/>
  <c r="G45" i="1"/>
  <c r="I45" i="1" s="1"/>
  <c r="G47" i="1"/>
  <c r="I47" i="1" s="1"/>
  <c r="G68" i="1"/>
  <c r="I68" i="1" s="1"/>
  <c r="G50" i="1"/>
  <c r="I50" i="1" s="1"/>
  <c r="G46" i="1"/>
  <c r="I46" i="1" s="1"/>
  <c r="G52" i="1"/>
  <c r="I52" i="1" s="1"/>
  <c r="G9" i="1"/>
  <c r="I9" i="1" s="1"/>
  <c r="G7" i="1"/>
  <c r="I7" i="1" s="1"/>
  <c r="G36" i="1" l="1"/>
  <c r="I36" i="1" s="1"/>
  <c r="G35" i="1"/>
  <c r="I35" i="1" s="1"/>
  <c r="G31" i="1"/>
  <c r="I31" i="1" s="1"/>
  <c r="G80" i="1"/>
  <c r="I80" i="1" s="1"/>
  <c r="G54" i="1" l="1"/>
  <c r="G6" i="1" l="1"/>
  <c r="I6" i="1" s="1"/>
  <c r="G27" i="1"/>
  <c r="G34" i="1"/>
  <c r="G40" i="1"/>
  <c r="G13" i="1"/>
  <c r="G76" i="1"/>
  <c r="G69" i="1"/>
  <c r="G67" i="1"/>
  <c r="G16" i="1"/>
  <c r="G70" i="1"/>
  <c r="G24" i="1"/>
  <c r="G10" i="1"/>
  <c r="G56" i="1"/>
  <c r="G65" i="1"/>
  <c r="G25" i="1"/>
  <c r="G58" i="1"/>
  <c r="G61" i="1"/>
  <c r="G37" i="1"/>
  <c r="G66" i="1"/>
  <c r="G57" i="1"/>
  <c r="G71" i="1"/>
  <c r="G55" i="1"/>
  <c r="I55" i="1" s="1"/>
  <c r="G22" i="1"/>
  <c r="G4" i="1"/>
  <c r="G64" i="1"/>
  <c r="G20" i="1"/>
  <c r="G30" i="1"/>
  <c r="G11" i="1"/>
  <c r="G75" i="1"/>
  <c r="G12" i="1"/>
  <c r="G48" i="1"/>
  <c r="G53" i="1"/>
  <c r="G51" i="1"/>
  <c r="G15" i="1"/>
  <c r="G39" i="1"/>
  <c r="G63" i="1"/>
  <c r="G14" i="1"/>
  <c r="G21" i="1"/>
  <c r="I21" i="1" s="1"/>
  <c r="G19" i="1"/>
  <c r="I19" i="1" s="1"/>
  <c r="G38" i="1"/>
  <c r="I38" i="1" s="1"/>
  <c r="G2" i="1"/>
  <c r="I53" i="1" l="1"/>
  <c r="I13" i="1"/>
  <c r="I24" i="1"/>
  <c r="I64" i="1"/>
  <c r="I40" i="1"/>
  <c r="I27" i="1" l="1"/>
  <c r="I71" i="1"/>
  <c r="I12" i="1"/>
  <c r="I34" i="1"/>
  <c r="I20" i="1"/>
  <c r="I11" i="1"/>
  <c r="I76" i="1"/>
  <c r="I69" i="1"/>
  <c r="I22" i="1"/>
  <c r="I48" i="1"/>
  <c r="I67" i="1"/>
  <c r="I75" i="1"/>
  <c r="I16" i="1"/>
  <c r="I70" i="1"/>
  <c r="I10" i="1"/>
  <c r="I4" i="1"/>
  <c r="I56" i="1"/>
  <c r="I54" i="1"/>
  <c r="I65" i="1"/>
  <c r="I61" i="1"/>
  <c r="I37" i="1"/>
  <c r="I58" i="1"/>
  <c r="I25" i="1"/>
  <c r="I30" i="1"/>
  <c r="I51" i="1"/>
  <c r="I66" i="1"/>
  <c r="I57" i="1"/>
  <c r="I15" i="1"/>
  <c r="I39" i="1"/>
  <c r="I63" i="1"/>
  <c r="I14" i="1"/>
  <c r="I2" i="1" l="1"/>
</calcChain>
</file>

<file path=xl/sharedStrings.xml><?xml version="1.0" encoding="utf-8"?>
<sst xmlns="http://schemas.openxmlformats.org/spreadsheetml/2006/main" count="86" uniqueCount="86">
  <si>
    <t>Nume</t>
  </si>
  <si>
    <t>Lucrare</t>
  </si>
  <si>
    <t>Final</t>
  </si>
  <si>
    <t>Nr. crt.</t>
  </si>
  <si>
    <t>Lab</t>
  </si>
  <si>
    <t>gruber ioan</t>
  </si>
  <si>
    <t>chereches robert</t>
  </si>
  <si>
    <t>becea floriana simona</t>
  </si>
  <si>
    <t>27.05.2017</t>
  </si>
  <si>
    <t>adam bogdan nicolae</t>
  </si>
  <si>
    <t>dutca dana lacramioara</t>
  </si>
  <si>
    <t>toma alina</t>
  </si>
  <si>
    <t>calofira iulian</t>
  </si>
  <si>
    <t>hotoiu daniela</t>
  </si>
  <si>
    <t>cojocaru dumitru</t>
  </si>
  <si>
    <t>cabaroiu catalin</t>
  </si>
  <si>
    <t>campeanu bogdan</t>
  </si>
  <si>
    <t>vaida ioana maria</t>
  </si>
  <si>
    <t>timbuli remus flavius</t>
  </si>
  <si>
    <t>constantin ilie paul</t>
  </si>
  <si>
    <t>mirescu ioana</t>
  </si>
  <si>
    <t>tamas gheorghe claudiu</t>
  </si>
  <si>
    <t>petac ancuta</t>
  </si>
  <si>
    <t>uruioc costina</t>
  </si>
  <si>
    <t>chip denisa oana</t>
  </si>
  <si>
    <t>cristescu nicolae gabriel</t>
  </si>
  <si>
    <t>bradeanu simion andrei</t>
  </si>
  <si>
    <t>karacsonyi patrick sebastian</t>
  </si>
  <si>
    <t>petrovici andrei</t>
  </si>
  <si>
    <t>osvath pal</t>
  </si>
  <si>
    <t>onea andrei</t>
  </si>
  <si>
    <t>serban daciana</t>
  </si>
  <si>
    <t>ghetler lucian</t>
  </si>
  <si>
    <t>dijmarescu dragos dumitru</t>
  </si>
  <si>
    <t>pocol diana</t>
  </si>
  <si>
    <t>rosu adelina lavinia</t>
  </si>
  <si>
    <t>pop ruxandra</t>
  </si>
  <si>
    <t>jurcut adrian daniel</t>
  </si>
  <si>
    <t>munteanu marc</t>
  </si>
  <si>
    <t>stoican mariana</t>
  </si>
  <si>
    <t>cojocaru ionela mirela</t>
  </si>
  <si>
    <t>ciuclea bogdan</t>
  </si>
  <si>
    <t>jurjiu nicolae adrian</t>
  </si>
  <si>
    <t>zaharia valentin dorin</t>
  </si>
  <si>
    <t>gruber eduard</t>
  </si>
  <si>
    <t>imbrescu daniela</t>
  </si>
  <si>
    <t>ionel costinel</t>
  </si>
  <si>
    <t>albu alina</t>
  </si>
  <si>
    <t>balan daniel valeriu</t>
  </si>
  <si>
    <t>ceuca alexandru radu</t>
  </si>
  <si>
    <t>kazsa andrei</t>
  </si>
  <si>
    <t>matei delia larisa</t>
  </si>
  <si>
    <t>mosneang crina laura</t>
  </si>
  <si>
    <t>sadi onisim</t>
  </si>
  <si>
    <t>gheorghe marian adrian</t>
  </si>
  <si>
    <t>mihalik melinda</t>
  </si>
  <si>
    <t>mirea radu iulian</t>
  </si>
  <si>
    <t>temian antoniu</t>
  </si>
  <si>
    <t>mreana alexandru</t>
  </si>
  <si>
    <t>mirauta valerian</t>
  </si>
  <si>
    <t>mustacila dorina marinela</t>
  </si>
  <si>
    <t>bordean anamaria</t>
  </si>
  <si>
    <t>berghea marius dan</t>
  </si>
  <si>
    <t>kelo kristina</t>
  </si>
  <si>
    <t>cretu alin</t>
  </si>
  <si>
    <t>chira claudiu</t>
  </si>
  <si>
    <t>vipie diana</t>
  </si>
  <si>
    <t>hinde razvan octavian</t>
  </si>
  <si>
    <t>vasilache ionut</t>
  </si>
  <si>
    <t>tudora gigi</t>
  </si>
  <si>
    <t>lakatos zoltan roland</t>
  </si>
  <si>
    <t>02.09.2017</t>
  </si>
  <si>
    <t>trifan cristina maria</t>
  </si>
  <si>
    <t>repolschi octavian</t>
  </si>
  <si>
    <t>basaraba traian nicolae</t>
  </si>
  <si>
    <t>gava bogdan</t>
  </si>
  <si>
    <t>bogsan irina cosmina</t>
  </si>
  <si>
    <t>voinea flori hana</t>
  </si>
  <si>
    <t>mancescu ana amalia</t>
  </si>
  <si>
    <t>ciocarlan elvis</t>
  </si>
  <si>
    <t>dragoescu andreea florentina</t>
  </si>
  <si>
    <t>tudor marian</t>
  </si>
  <si>
    <t>todor dan</t>
  </si>
  <si>
    <t>pitea matei robert</t>
  </si>
  <si>
    <t>pop mihaela</t>
  </si>
  <si>
    <t>pop monica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</si>
</sst>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quotePrefix="1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B82" sqref="B82"/>
    </sheetView>
  </sheetViews>
  <sheetFormatPr defaultRowHeight="15" x14ac:dyDescent="0.25"/>
  <cols>
    <col min="1" max="1" width="7.28515625" style="1" bestFit="1" customWidth="1"/>
    <col min="2" max="2" width="30.28515625" bestFit="1" customWidth="1"/>
    <col min="3" max="4" width="10.140625" style="1" bestFit="1" customWidth="1"/>
    <col min="5" max="6" width="10.140625" style="1" customWidth="1"/>
    <col min="7" max="9" width="9.140625" style="1"/>
  </cols>
  <sheetData>
    <row r="1" spans="1:9" x14ac:dyDescent="0.25">
      <c r="A1" s="2" t="s">
        <v>3</v>
      </c>
      <c r="B1" s="3" t="s">
        <v>0</v>
      </c>
      <c r="C1" s="4" t="s">
        <v>8</v>
      </c>
      <c r="D1" s="4">
        <v>42917</v>
      </c>
      <c r="E1" s="4" t="s">
        <v>71</v>
      </c>
      <c r="F1" s="4"/>
      <c r="G1" s="2" t="s">
        <v>1</v>
      </c>
      <c r="H1" s="2" t="s">
        <v>4</v>
      </c>
      <c r="I1" s="2" t="s">
        <v>2</v>
      </c>
    </row>
    <row r="2" spans="1:9" x14ac:dyDescent="0.25">
      <c r="A2" s="2">
        <v>1</v>
      </c>
      <c r="B2" s="3" t="s">
        <v>9</v>
      </c>
      <c r="C2" s="2">
        <v>3.7</v>
      </c>
      <c r="D2" s="2">
        <v>5</v>
      </c>
      <c r="E2" s="2"/>
      <c r="F2" s="2"/>
      <c r="G2" s="5">
        <f>IF(MAX(C2,D2,E2,F2)&gt;=5,MAX(C2,D2,E2,F2),"-")</f>
        <v>5</v>
      </c>
      <c r="H2" s="5">
        <v>5</v>
      </c>
      <c r="I2" s="5">
        <f>IF(AND(ISNUMBER(G2),ISNUMBER(H2)),INT(0.66*G2+0.34*H2+0.5),"-")</f>
        <v>5</v>
      </c>
    </row>
    <row r="3" spans="1:9" x14ac:dyDescent="0.25">
      <c r="A3" s="2">
        <v>2</v>
      </c>
      <c r="B3" s="7" t="s">
        <v>47</v>
      </c>
      <c r="C3" s="2"/>
      <c r="D3" s="2"/>
      <c r="E3" s="2"/>
      <c r="F3" s="2"/>
      <c r="G3" s="5"/>
      <c r="H3" s="5">
        <v>5</v>
      </c>
      <c r="I3" s="5"/>
    </row>
    <row r="4" spans="1:9" x14ac:dyDescent="0.25">
      <c r="A4" s="2">
        <v>3</v>
      </c>
      <c r="B4" s="3" t="s">
        <v>48</v>
      </c>
      <c r="C4" s="2">
        <v>3.7</v>
      </c>
      <c r="D4" s="2">
        <v>5.5</v>
      </c>
      <c r="E4" s="2"/>
      <c r="F4" s="2"/>
      <c r="G4" s="5">
        <f>IF(MAX(C4,D4,E4,F4)&gt;=5,MAX(C4,D4,E4,F4),"-")</f>
        <v>5.5</v>
      </c>
      <c r="H4" s="5">
        <v>5</v>
      </c>
      <c r="I4" s="5">
        <f>IF(AND(ISNUMBER(G4),ISNUMBER(H4)),INT(0.66*G4+0.34*H4+0.5),"-")</f>
        <v>5</v>
      </c>
    </row>
    <row r="5" spans="1:9" x14ac:dyDescent="0.25">
      <c r="A5" s="2">
        <v>4</v>
      </c>
      <c r="B5" s="3" t="s">
        <v>74</v>
      </c>
      <c r="C5" s="2"/>
      <c r="D5" s="2"/>
      <c r="E5" s="2">
        <v>5</v>
      </c>
      <c r="F5" s="2"/>
      <c r="G5" s="5">
        <f>IF(MAX(C5,D5,E5,F5)&gt;=5,MAX(C5,D5,E5,F5),"-")</f>
        <v>5</v>
      </c>
      <c r="H5" s="5">
        <v>5</v>
      </c>
      <c r="I5" s="5">
        <f>IF(AND(ISNUMBER(G5),ISNUMBER(H5)),INT(0.66*G5+0.34*H5+0.5),"-")</f>
        <v>5</v>
      </c>
    </row>
    <row r="6" spans="1:9" x14ac:dyDescent="0.25">
      <c r="A6" s="2">
        <v>5</v>
      </c>
      <c r="B6" s="3" t="s">
        <v>7</v>
      </c>
      <c r="C6" s="2">
        <v>5.5</v>
      </c>
      <c r="D6" s="2"/>
      <c r="E6" s="2"/>
      <c r="F6" s="2"/>
      <c r="G6" s="5">
        <f>IF(MAX(C6,D6,E6,F6)&gt;=5,MAX(C6,D6,E6,F6),"-")</f>
        <v>5.5</v>
      </c>
      <c r="H6" s="5">
        <v>6</v>
      </c>
      <c r="I6" s="5">
        <f>IF(AND(ISNUMBER(G6),ISNUMBER(H6)),INT(0.66*G6+0.34*H6+0.5),"-")</f>
        <v>6</v>
      </c>
    </row>
    <row r="7" spans="1:9" x14ac:dyDescent="0.25">
      <c r="A7" s="2">
        <v>6</v>
      </c>
      <c r="B7" s="7" t="s">
        <v>62</v>
      </c>
      <c r="C7" s="2"/>
      <c r="D7" s="2">
        <v>10</v>
      </c>
      <c r="E7" s="2"/>
      <c r="F7" s="2"/>
      <c r="G7" s="5">
        <f>IF(MAX(C7,D7,E7,F7)&gt;=5,MAX(C7,D7,E7,F7),"-")</f>
        <v>10</v>
      </c>
      <c r="H7" s="5">
        <v>9</v>
      </c>
      <c r="I7" s="5">
        <f>IF(AND(ISNUMBER(G7),ISNUMBER(H7)),INT(0.66*G7+0.34*H7+0.5),"-")</f>
        <v>10</v>
      </c>
    </row>
    <row r="8" spans="1:9" x14ac:dyDescent="0.25">
      <c r="A8" s="2">
        <v>7</v>
      </c>
      <c r="B8" s="3" t="s">
        <v>76</v>
      </c>
      <c r="C8" s="2"/>
      <c r="D8" s="2"/>
      <c r="E8" s="2">
        <v>7.5</v>
      </c>
      <c r="F8" s="2"/>
      <c r="G8" s="5">
        <f>IF(MAX(C8,D8,E8,F8)&gt;=5,MAX(C8,D8,E8,F8),"-")</f>
        <v>7.5</v>
      </c>
      <c r="H8" s="5">
        <v>8</v>
      </c>
      <c r="I8" s="5">
        <f>IF(AND(ISNUMBER(G8),ISNUMBER(H8)),INT(0.66*G8+0.34*H8+0.5),"-")</f>
        <v>8</v>
      </c>
    </row>
    <row r="9" spans="1:9" x14ac:dyDescent="0.25">
      <c r="A9" s="2">
        <v>8</v>
      </c>
      <c r="B9" s="7" t="s">
        <v>61</v>
      </c>
      <c r="C9" s="2"/>
      <c r="D9" s="2">
        <v>6</v>
      </c>
      <c r="E9" s="2"/>
      <c r="F9" s="2"/>
      <c r="G9" s="5">
        <f>IF(MAX(C9,D9,E9,F9)&gt;=5,MAX(C9,D9,E9,F9),"-")</f>
        <v>6</v>
      </c>
      <c r="H9" s="5">
        <v>6</v>
      </c>
      <c r="I9" s="5">
        <f>IF(AND(ISNUMBER(G9),ISNUMBER(H9)),INT(0.66*G9+0.34*H9+0.5),"-")</f>
        <v>6</v>
      </c>
    </row>
    <row r="10" spans="1:9" x14ac:dyDescent="0.25">
      <c r="A10" s="2">
        <v>9</v>
      </c>
      <c r="B10" s="3" t="s">
        <v>26</v>
      </c>
      <c r="C10" s="2">
        <v>1</v>
      </c>
      <c r="D10" s="2">
        <v>5</v>
      </c>
      <c r="E10" s="2"/>
      <c r="F10" s="2"/>
      <c r="G10" s="5">
        <f>IF(MAX(C10,D10,E10,F10)&gt;=5,MAX(C10,D10,E10,F10),"-")</f>
        <v>5</v>
      </c>
      <c r="H10" s="5">
        <v>6</v>
      </c>
      <c r="I10" s="5">
        <f>IF(AND(ISNUMBER(G10),ISNUMBER(H10)),INT(0.66*G10+0.34*H10+0.5),"-")</f>
        <v>5</v>
      </c>
    </row>
    <row r="11" spans="1:9" x14ac:dyDescent="0.25">
      <c r="A11" s="2">
        <v>10</v>
      </c>
      <c r="B11" s="3" t="s">
        <v>15</v>
      </c>
      <c r="C11" s="2">
        <v>1.9</v>
      </c>
      <c r="D11" s="2"/>
      <c r="E11" s="2"/>
      <c r="F11" s="2"/>
      <c r="G11" s="5" t="str">
        <f>IF(MAX(C11,D11,E11,F11)&gt;=5,MAX(C11,D11,E11,F11),"-")</f>
        <v>-</v>
      </c>
      <c r="H11" s="5">
        <v>6</v>
      </c>
      <c r="I11" s="5" t="str">
        <f>IF(AND(ISNUMBER(G11),ISNUMBER(H11)),INT(0.66*G11+0.34*H11+0.5),"-")</f>
        <v>-</v>
      </c>
    </row>
    <row r="12" spans="1:9" x14ac:dyDescent="0.25">
      <c r="A12" s="2">
        <v>12</v>
      </c>
      <c r="B12" s="3" t="s">
        <v>12</v>
      </c>
      <c r="C12" s="2">
        <v>6.4</v>
      </c>
      <c r="D12" s="2"/>
      <c r="E12" s="2"/>
      <c r="F12" s="2"/>
      <c r="G12" s="5">
        <f>IF(MAX(C12,D12,E12,F12)&gt;=5,MAX(C12,D12,E12,F12),"-")</f>
        <v>6.4</v>
      </c>
      <c r="H12" s="5">
        <v>7</v>
      </c>
      <c r="I12" s="5">
        <f>IF(AND(ISNUMBER(G12),ISNUMBER(H12)),INT(0.66*G12+0.34*H12+0.5),"-")</f>
        <v>7</v>
      </c>
    </row>
    <row r="13" spans="1:9" x14ac:dyDescent="0.25">
      <c r="A13" s="2">
        <v>13</v>
      </c>
      <c r="B13" s="3" t="s">
        <v>16</v>
      </c>
      <c r="C13" s="2">
        <v>2.8</v>
      </c>
      <c r="D13" s="2">
        <v>5</v>
      </c>
      <c r="E13" s="2"/>
      <c r="F13" s="2"/>
      <c r="G13" s="5">
        <f>IF(MAX(C13,D13,E13,F13)&gt;=5,MAX(C13,D13,E13,F13),"-")</f>
        <v>5</v>
      </c>
      <c r="H13" s="5">
        <v>6</v>
      </c>
      <c r="I13" s="5">
        <f>IF(AND(ISNUMBER(G13),ISNUMBER(H13)),INT(0.66*G13+0.34*H13+0.5),"-")</f>
        <v>5</v>
      </c>
    </row>
    <row r="14" spans="1:9" x14ac:dyDescent="0.25">
      <c r="A14" s="2">
        <v>14</v>
      </c>
      <c r="B14" s="3" t="s">
        <v>49</v>
      </c>
      <c r="C14" s="2">
        <v>7.3</v>
      </c>
      <c r="D14" s="2"/>
      <c r="E14" s="2"/>
      <c r="F14" s="2"/>
      <c r="G14" s="5">
        <f>IF(MAX(C14,D14,E14,F14)&gt;=5,MAX(C14,D14,E14,F14),"-")</f>
        <v>7.3</v>
      </c>
      <c r="H14" s="5">
        <v>7</v>
      </c>
      <c r="I14" s="5">
        <f>IF(AND(ISNUMBER(G14),ISNUMBER(H14)),INT(0.66*G14+0.34*H14+0.5),"-")</f>
        <v>7</v>
      </c>
    </row>
    <row r="15" spans="1:9" x14ac:dyDescent="0.25">
      <c r="A15" s="2">
        <v>15</v>
      </c>
      <c r="B15" s="3" t="s">
        <v>6</v>
      </c>
      <c r="C15" s="2">
        <v>5.5</v>
      </c>
      <c r="D15" s="2"/>
      <c r="E15" s="2"/>
      <c r="F15" s="2"/>
      <c r="G15" s="5">
        <f>IF(MAX(C15,D15,E15,F15)&gt;=5,MAX(C15,D15,E15,F15),"-")</f>
        <v>5.5</v>
      </c>
      <c r="H15" s="5">
        <v>7</v>
      </c>
      <c r="I15" s="5">
        <f>IF(AND(ISNUMBER(G15),ISNUMBER(H15)),INT(0.66*G15+0.34*H15+0.5),"-")</f>
        <v>6</v>
      </c>
    </row>
    <row r="16" spans="1:9" x14ac:dyDescent="0.25">
      <c r="A16" s="2">
        <v>16</v>
      </c>
      <c r="B16" s="3" t="s">
        <v>24</v>
      </c>
      <c r="C16" s="2">
        <v>5.5</v>
      </c>
      <c r="D16" s="2"/>
      <c r="E16" s="2"/>
      <c r="F16" s="2"/>
      <c r="G16" s="5">
        <f>IF(MAX(C16,D16,E16,F16)&gt;=5,MAX(C16,D16,E16,F16),"-")</f>
        <v>5.5</v>
      </c>
      <c r="H16" s="5">
        <v>6</v>
      </c>
      <c r="I16" s="5">
        <f>IF(AND(ISNUMBER(G16),ISNUMBER(H16)),INT(0.66*G16+0.34*H16+0.5),"-")</f>
        <v>6</v>
      </c>
    </row>
    <row r="17" spans="1:10" x14ac:dyDescent="0.25">
      <c r="A17" s="2">
        <v>17</v>
      </c>
      <c r="B17" s="7" t="s">
        <v>65</v>
      </c>
      <c r="C17" s="2"/>
      <c r="D17" s="2">
        <v>2.8</v>
      </c>
      <c r="E17" s="2"/>
      <c r="F17" s="2"/>
      <c r="G17" s="5" t="str">
        <f>IF(MAX(C17,D17,E17,F17)&gt;=5,MAX(C17,D17,E17,F17),"-")</f>
        <v>-</v>
      </c>
      <c r="H17" s="5">
        <v>5.3</v>
      </c>
      <c r="I17" s="5" t="str">
        <f>IF(AND(ISNUMBER(G17),ISNUMBER(H17)),INT(0.66*G17+0.34*H17+0.5),"-")</f>
        <v>-</v>
      </c>
    </row>
    <row r="18" spans="1:10" x14ac:dyDescent="0.25">
      <c r="A18" s="2">
        <v>18</v>
      </c>
      <c r="B18" s="3" t="s">
        <v>79</v>
      </c>
      <c r="C18" s="2"/>
      <c r="D18" s="2"/>
      <c r="E18" s="2">
        <v>5</v>
      </c>
      <c r="F18" s="2"/>
      <c r="G18" s="5">
        <f>IF(MAX(C18,D18,E18,F18)&gt;=5,MAX(C18,D18,E18,F18),"-")</f>
        <v>5</v>
      </c>
      <c r="H18" s="5">
        <v>5</v>
      </c>
      <c r="I18" s="5">
        <f>IF(AND(ISNUMBER(G18),ISNUMBER(H18)),INT(0.66*G18+0.34*H18+0.5),"-")</f>
        <v>5</v>
      </c>
      <c r="J18" s="8"/>
    </row>
    <row r="19" spans="1:10" x14ac:dyDescent="0.25">
      <c r="A19" s="2">
        <v>19</v>
      </c>
      <c r="B19" s="3" t="s">
        <v>41</v>
      </c>
      <c r="C19" s="2">
        <v>7</v>
      </c>
      <c r="D19" s="2"/>
      <c r="E19" s="2"/>
      <c r="F19" s="2"/>
      <c r="G19" s="5">
        <f>IF(MAX(C19,D19,E19,F19)&gt;=5,MAX(C19,D19,E19,F19),"-")</f>
        <v>7</v>
      </c>
      <c r="H19" s="5">
        <v>8</v>
      </c>
      <c r="I19" s="5">
        <f>IF(AND(ISNUMBER(G19),ISNUMBER(H19)),INT(0.66*G19+0.34*H19+0.5),"-")</f>
        <v>7</v>
      </c>
    </row>
    <row r="20" spans="1:10" x14ac:dyDescent="0.25">
      <c r="A20" s="2">
        <v>20</v>
      </c>
      <c r="B20" s="3" t="s">
        <v>14</v>
      </c>
      <c r="C20" s="2">
        <v>4.5999999999999996</v>
      </c>
      <c r="D20" s="2">
        <v>6.4</v>
      </c>
      <c r="E20" s="2"/>
      <c r="F20" s="2"/>
      <c r="G20" s="5">
        <f>IF(MAX(C20,D20,E20,F20)&gt;=5,MAX(C20,D20,E20,F20),"-")</f>
        <v>6.4</v>
      </c>
      <c r="H20" s="5">
        <v>5</v>
      </c>
      <c r="I20" s="5">
        <f>IF(AND(ISNUMBER(G20),ISNUMBER(H20)),INT(0.66*G20+0.34*H20+0.5),"-")</f>
        <v>6</v>
      </c>
    </row>
    <row r="21" spans="1:10" x14ac:dyDescent="0.25">
      <c r="A21" s="2">
        <v>21</v>
      </c>
      <c r="B21" s="3" t="s">
        <v>40</v>
      </c>
      <c r="C21" s="2">
        <v>8.1999999999999993</v>
      </c>
      <c r="D21" s="2"/>
      <c r="E21" s="2"/>
      <c r="F21" s="2"/>
      <c r="G21" s="5">
        <f>IF(MAX(C21,D21,E21,F21)&gt;=5,MAX(C21,D21,E21,F21),"-")</f>
        <v>8.1999999999999993</v>
      </c>
      <c r="H21" s="5">
        <v>7</v>
      </c>
      <c r="I21" s="5">
        <f>IF(AND(ISNUMBER(G21),ISNUMBER(H21)),INT(0.66*G21+0.34*H21+0.5),"-")</f>
        <v>8</v>
      </c>
    </row>
    <row r="22" spans="1:10" x14ac:dyDescent="0.25">
      <c r="A22" s="2">
        <v>22</v>
      </c>
      <c r="B22" s="3" t="s">
        <v>19</v>
      </c>
      <c r="C22" s="2">
        <v>7.3</v>
      </c>
      <c r="D22" s="2"/>
      <c r="E22" s="2"/>
      <c r="F22" s="2"/>
      <c r="G22" s="5">
        <f>IF(MAX(C22,D22,E22,F22)&gt;=5,MAX(C22,D22,E22,F22),"-")</f>
        <v>7.3</v>
      </c>
      <c r="H22" s="5">
        <v>7</v>
      </c>
      <c r="I22" s="5">
        <f>IF(AND(ISNUMBER(G22),ISNUMBER(H22)),INT(0.66*G22+0.34*H22+0.5),"-")</f>
        <v>7</v>
      </c>
    </row>
    <row r="23" spans="1:10" x14ac:dyDescent="0.25">
      <c r="A23" s="2">
        <v>23</v>
      </c>
      <c r="B23" s="7" t="s">
        <v>64</v>
      </c>
      <c r="C23" s="2"/>
      <c r="D23" s="2">
        <v>1</v>
      </c>
      <c r="E23" s="2"/>
      <c r="F23" s="2"/>
      <c r="G23" s="5" t="str">
        <f>IF(MAX(C23,D23,E23,F23)&gt;=5,MAX(C23,D23,E23,F23),"-")</f>
        <v>-</v>
      </c>
      <c r="H23" s="5"/>
      <c r="I23" s="5" t="str">
        <f>IF(AND(ISNUMBER(G23),ISNUMBER(H23)),INT(0.66*G23+0.34*H23+0.5),"-")</f>
        <v>-</v>
      </c>
    </row>
    <row r="24" spans="1:10" x14ac:dyDescent="0.25">
      <c r="A24" s="2">
        <v>24</v>
      </c>
      <c r="B24" s="3" t="s">
        <v>25</v>
      </c>
      <c r="C24" s="2">
        <v>1.9</v>
      </c>
      <c r="D24" s="2">
        <v>5.5</v>
      </c>
      <c r="E24" s="2"/>
      <c r="F24" s="2"/>
      <c r="G24" s="5">
        <f>IF(MAX(C24,D24,E24,F24)&gt;=5,MAX(C24,D24,E24,F24),"-")</f>
        <v>5.5</v>
      </c>
      <c r="H24" s="5"/>
      <c r="I24" s="5" t="str">
        <f>IF(AND(ISNUMBER(G24),ISNUMBER(H24)),INT(0.66*G24+0.34*H24+0.5),"-")</f>
        <v>-</v>
      </c>
    </row>
    <row r="25" spans="1:10" x14ac:dyDescent="0.25">
      <c r="A25" s="2">
        <v>25</v>
      </c>
      <c r="B25" s="3" t="s">
        <v>33</v>
      </c>
      <c r="C25" s="2">
        <v>5.5</v>
      </c>
      <c r="D25" s="2"/>
      <c r="E25" s="2"/>
      <c r="F25" s="2"/>
      <c r="G25" s="5">
        <f>IF(MAX(C25,D25,E25,F25)&gt;=5,MAX(C25,D25,E25,F25),"-")</f>
        <v>5.5</v>
      </c>
      <c r="H25" s="5">
        <v>5</v>
      </c>
      <c r="I25" s="5">
        <f>IF(AND(ISNUMBER(G25),ISNUMBER(H25)),INT(0.66*G25+0.34*H25+0.5),"-")</f>
        <v>5</v>
      </c>
    </row>
    <row r="26" spans="1:10" x14ac:dyDescent="0.25">
      <c r="A26" s="2">
        <v>26</v>
      </c>
      <c r="B26" s="3" t="s">
        <v>80</v>
      </c>
      <c r="C26" s="2"/>
      <c r="D26" s="2"/>
      <c r="E26" s="2">
        <v>5</v>
      </c>
      <c r="F26" s="2"/>
      <c r="G26" s="5">
        <f>IF(MAX(C26,D26,E26,F26)&gt;=5,MAX(C26,D26,E26,F26),"-")</f>
        <v>5</v>
      </c>
      <c r="H26" s="5">
        <v>5</v>
      </c>
      <c r="I26" s="5">
        <f>IF(AND(ISNUMBER(G26),ISNUMBER(H26)),INT(0.66*G26+0.34*H26+0.5),"-")</f>
        <v>5</v>
      </c>
    </row>
    <row r="27" spans="1:10" x14ac:dyDescent="0.25">
      <c r="A27" s="2">
        <v>27</v>
      </c>
      <c r="B27" s="3" t="s">
        <v>10</v>
      </c>
      <c r="C27" s="2">
        <v>4.5999999999999996</v>
      </c>
      <c r="D27" s="2">
        <v>2.8</v>
      </c>
      <c r="E27" s="2">
        <v>7.5</v>
      </c>
      <c r="F27" s="2"/>
      <c r="G27" s="5">
        <f>IF(MAX(C27,D27,E27,F27)&gt;=5,MAX(C27,D27,E27,F27),"-")</f>
        <v>7.5</v>
      </c>
      <c r="H27" s="5">
        <v>5</v>
      </c>
      <c r="I27" s="5">
        <f>IF(AND(ISNUMBER(G27),ISNUMBER(H27)),INT(0.66*G27+0.34*H27+0.5),"-")</f>
        <v>7</v>
      </c>
    </row>
    <row r="28" spans="1:10" x14ac:dyDescent="0.25">
      <c r="A28" s="2">
        <v>28</v>
      </c>
      <c r="B28" s="3" t="s">
        <v>75</v>
      </c>
      <c r="C28" s="2"/>
      <c r="D28" s="2"/>
      <c r="E28" s="2">
        <v>5</v>
      </c>
      <c r="F28" s="2"/>
      <c r="G28" s="5">
        <f>IF(MAX(C28,D28,E28,F28)&gt;=5,MAX(C28,D28,E28,F28),"-")</f>
        <v>5</v>
      </c>
      <c r="H28" s="5">
        <v>5</v>
      </c>
      <c r="I28" s="5">
        <f>IF(AND(ISNUMBER(G28),ISNUMBER(H28)),INT(0.66*G28+0.34*H28+0.5),"-")</f>
        <v>5</v>
      </c>
    </row>
    <row r="29" spans="1:10" x14ac:dyDescent="0.25">
      <c r="A29" s="2">
        <v>29</v>
      </c>
      <c r="B29" s="7" t="s">
        <v>54</v>
      </c>
      <c r="C29" s="2"/>
      <c r="D29" s="2">
        <v>5.5</v>
      </c>
      <c r="E29" s="2"/>
      <c r="F29" s="2"/>
      <c r="G29" s="5">
        <f>IF(MAX(C29,D29,E29,F29)&gt;=5,MAX(C29,D29,E29,F29),"-")</f>
        <v>5.5</v>
      </c>
      <c r="H29" s="5">
        <v>6</v>
      </c>
      <c r="I29" s="5">
        <f>IF(AND(ISNUMBER(G29),ISNUMBER(H29)),INT(0.66*G29+0.34*H29+0.5),"-")</f>
        <v>6</v>
      </c>
    </row>
    <row r="30" spans="1:10" x14ac:dyDescent="0.25">
      <c r="A30" s="2">
        <v>30</v>
      </c>
      <c r="B30" s="3" t="s">
        <v>32</v>
      </c>
      <c r="C30" s="2">
        <v>9.1</v>
      </c>
      <c r="D30" s="2"/>
      <c r="E30" s="2"/>
      <c r="F30" s="2"/>
      <c r="G30" s="5">
        <f>IF(MAX(C30,D30,E30,F30)&gt;=5,MAX(C30,D30,E30,F30),"-")</f>
        <v>9.1</v>
      </c>
      <c r="H30" s="5">
        <v>9</v>
      </c>
      <c r="I30" s="5">
        <f>IF(AND(ISNUMBER(G30),ISNUMBER(H30)),INT(0.66*G30+0.34*H30+0.5),"-")</f>
        <v>9</v>
      </c>
    </row>
    <row r="31" spans="1:10" x14ac:dyDescent="0.25">
      <c r="A31" s="2">
        <v>31</v>
      </c>
      <c r="B31" s="7" t="s">
        <v>44</v>
      </c>
      <c r="C31" s="2">
        <v>6.4</v>
      </c>
      <c r="D31" s="2"/>
      <c r="E31" s="2"/>
      <c r="F31" s="2"/>
      <c r="G31" s="5">
        <f>IF(MAX(C31,D31,E31,F31)&gt;=5,MAX(C31,D31,E31,F31),"-")</f>
        <v>6.4</v>
      </c>
      <c r="H31" s="5">
        <v>6</v>
      </c>
      <c r="I31" s="5">
        <f>IF(AND(ISNUMBER(G31),ISNUMBER(H31)),INT(0.66*G31+0.34*H31+0.5),"-")</f>
        <v>6</v>
      </c>
    </row>
    <row r="32" spans="1:10" x14ac:dyDescent="0.25">
      <c r="A32" s="2">
        <v>32</v>
      </c>
      <c r="B32" s="7" t="s">
        <v>5</v>
      </c>
      <c r="C32" s="2"/>
      <c r="D32" s="2">
        <v>5</v>
      </c>
      <c r="E32" s="2"/>
      <c r="F32" s="2"/>
      <c r="G32" s="5">
        <f>IF(MAX(C32,D32,E32,F32)&gt;=5,MAX(C32,D32,E32,F32),"-")</f>
        <v>5</v>
      </c>
      <c r="H32" s="5">
        <v>5</v>
      </c>
      <c r="I32" s="5">
        <f>IF(AND(ISNUMBER(G32),ISNUMBER(H32)),INT(0.66*G32+0.34*H32+0.5),"-")</f>
        <v>5</v>
      </c>
    </row>
    <row r="33" spans="1:9" x14ac:dyDescent="0.25">
      <c r="A33" s="2">
        <v>33</v>
      </c>
      <c r="B33" s="7" t="s">
        <v>67</v>
      </c>
      <c r="C33" s="2"/>
      <c r="D33" s="2">
        <v>1</v>
      </c>
      <c r="E33" s="2">
        <v>4</v>
      </c>
      <c r="F33" s="2"/>
      <c r="G33" s="5" t="str">
        <f>IF(MAX(C33,D33,E33,F33)&gt;=5,MAX(C33,D33,E33,F33),"-")</f>
        <v>-</v>
      </c>
      <c r="H33" s="5"/>
      <c r="I33" s="5" t="str">
        <f>IF(AND(ISNUMBER(G33),ISNUMBER(H33)),INT(0.66*G33+0.34*H33+0.5),"-")</f>
        <v>-</v>
      </c>
    </row>
    <row r="34" spans="1:9" x14ac:dyDescent="0.25">
      <c r="A34" s="2">
        <v>34</v>
      </c>
      <c r="B34" s="3" t="s">
        <v>13</v>
      </c>
      <c r="C34" s="2">
        <v>5.5</v>
      </c>
      <c r="D34" s="2"/>
      <c r="E34" s="2"/>
      <c r="F34" s="2"/>
      <c r="G34" s="5">
        <f>IF(MAX(C34,D34,E34,F34)&gt;=5,MAX(C34,D34,E34,F34),"-")</f>
        <v>5.5</v>
      </c>
      <c r="H34" s="5">
        <v>6</v>
      </c>
      <c r="I34" s="5">
        <f>IF(AND(ISNUMBER(G34),ISNUMBER(H34)),INT(0.66*G34+0.34*H34+0.5),"-")</f>
        <v>6</v>
      </c>
    </row>
    <row r="35" spans="1:9" x14ac:dyDescent="0.25">
      <c r="A35" s="2">
        <v>35</v>
      </c>
      <c r="B35" s="7" t="s">
        <v>45</v>
      </c>
      <c r="C35" s="2">
        <v>5.5</v>
      </c>
      <c r="D35" s="2"/>
      <c r="E35" s="2"/>
      <c r="F35" s="2"/>
      <c r="G35" s="5">
        <f>IF(MAX(C35,D35,E35,F35)&gt;=5,MAX(C35,D35,E35,F35),"-")</f>
        <v>5.5</v>
      </c>
      <c r="H35" s="5">
        <v>6</v>
      </c>
      <c r="I35" s="5">
        <f>IF(AND(ISNUMBER(G35),ISNUMBER(H35)),INT(0.66*G35+0.34*H35+0.5),"-")</f>
        <v>6</v>
      </c>
    </row>
    <row r="36" spans="1:9" x14ac:dyDescent="0.25">
      <c r="A36" s="2">
        <v>36</v>
      </c>
      <c r="B36" s="7" t="s">
        <v>46</v>
      </c>
      <c r="C36" s="2">
        <v>3.7</v>
      </c>
      <c r="D36" s="2">
        <v>5.5</v>
      </c>
      <c r="E36" s="2"/>
      <c r="F36" s="2"/>
      <c r="G36" s="5">
        <f>IF(MAX(C36,D36,E36,F36)&gt;=5,MAX(C36,D36,E36,F36),"-")</f>
        <v>5.5</v>
      </c>
      <c r="H36" s="5">
        <v>6</v>
      </c>
      <c r="I36" s="5">
        <f>IF(AND(ISNUMBER(G36),ISNUMBER(H36)),INT(0.66*G36+0.34*H36+0.5),"-")</f>
        <v>6</v>
      </c>
    </row>
    <row r="37" spans="1:9" x14ac:dyDescent="0.25">
      <c r="A37" s="2">
        <v>37</v>
      </c>
      <c r="B37" s="3" t="s">
        <v>37</v>
      </c>
      <c r="C37" s="2">
        <v>6.4</v>
      </c>
      <c r="D37" s="2"/>
      <c r="E37" s="2"/>
      <c r="F37" s="2"/>
      <c r="G37" s="5">
        <f>IF(MAX(C37,D37,E37,F37)&gt;=5,MAX(C37,D37,E37,F37),"-")</f>
        <v>6.4</v>
      </c>
      <c r="H37" s="5">
        <v>6</v>
      </c>
      <c r="I37" s="5">
        <f>IF(AND(ISNUMBER(G37),ISNUMBER(H37)),INT(0.66*G37+0.34*H37+0.5),"-")</f>
        <v>6</v>
      </c>
    </row>
    <row r="38" spans="1:9" x14ac:dyDescent="0.25">
      <c r="A38" s="2">
        <v>38</v>
      </c>
      <c r="B38" s="3" t="s">
        <v>42</v>
      </c>
      <c r="C38" s="2">
        <v>7.3</v>
      </c>
      <c r="D38" s="2"/>
      <c r="E38" s="2"/>
      <c r="F38" s="2"/>
      <c r="G38" s="5">
        <f>IF(MAX(C38,D38,E38,F38)&gt;=5,MAX(C38,D38,E38,F38),"-")</f>
        <v>7.3</v>
      </c>
      <c r="H38" s="5">
        <v>8</v>
      </c>
      <c r="I38" s="5">
        <f>IF(AND(ISNUMBER(G38),ISNUMBER(H38)),INT(0.66*G38+0.34*H38+0.5),"-")</f>
        <v>8</v>
      </c>
    </row>
    <row r="39" spans="1:9" x14ac:dyDescent="0.25">
      <c r="A39" s="2">
        <v>39</v>
      </c>
      <c r="B39" s="3" t="s">
        <v>27</v>
      </c>
      <c r="C39" s="2">
        <v>3.7</v>
      </c>
      <c r="D39" s="2">
        <v>1</v>
      </c>
      <c r="E39" s="2"/>
      <c r="F39" s="2"/>
      <c r="G39" s="5" t="str">
        <f>IF(MAX(C39,D39,E39,F39)&gt;=5,MAX(C39,D39,E39,F39),"-")</f>
        <v>-</v>
      </c>
      <c r="H39" s="5">
        <v>6</v>
      </c>
      <c r="I39" s="5" t="str">
        <f>IF(AND(ISNUMBER(G39),ISNUMBER(H39)),INT(0.66*G39+0.34*H39+0.5),"-")</f>
        <v>-</v>
      </c>
    </row>
    <row r="40" spans="1:9" x14ac:dyDescent="0.25">
      <c r="A40" s="2">
        <v>40</v>
      </c>
      <c r="B40" s="3" t="s">
        <v>50</v>
      </c>
      <c r="C40" s="2">
        <v>4.5999999999999996</v>
      </c>
      <c r="D40" s="2">
        <v>6.4</v>
      </c>
      <c r="E40" s="2"/>
      <c r="F40" s="2"/>
      <c r="G40" s="5">
        <f>IF(MAX(C40,D40,E40,F40)&gt;=5,MAX(C40,D40,E40,F40),"-")</f>
        <v>6.4</v>
      </c>
      <c r="H40" s="5">
        <v>5</v>
      </c>
      <c r="I40" s="5">
        <f>IF(AND(ISNUMBER(G40),ISNUMBER(H40)),INT(0.66*G40+0.34*H40+0.5),"-")</f>
        <v>6</v>
      </c>
    </row>
    <row r="41" spans="1:9" x14ac:dyDescent="0.25">
      <c r="A41" s="2">
        <v>41</v>
      </c>
      <c r="B41" s="7" t="s">
        <v>63</v>
      </c>
      <c r="C41" s="2"/>
      <c r="D41" s="2">
        <v>1</v>
      </c>
      <c r="E41" s="2"/>
      <c r="F41" s="2"/>
      <c r="G41" s="5" t="str">
        <f>IF(MAX(C41,D41,E41,F41)&gt;=5,MAX(C41,D41,E41,F41),"-")</f>
        <v>-</v>
      </c>
      <c r="H41" s="5">
        <v>5</v>
      </c>
      <c r="I41" s="5" t="str">
        <f>IF(AND(ISNUMBER(G41),ISNUMBER(H41)),INT(0.66*G41+0.34*H41+0.5),"-")</f>
        <v>-</v>
      </c>
    </row>
    <row r="42" spans="1:9" x14ac:dyDescent="0.25">
      <c r="A42" s="2">
        <v>42</v>
      </c>
      <c r="B42" s="7" t="s">
        <v>70</v>
      </c>
      <c r="C42" s="2"/>
      <c r="D42" s="2"/>
      <c r="E42" s="2"/>
      <c r="F42" s="2"/>
      <c r="G42" s="5"/>
      <c r="H42" s="5">
        <v>6</v>
      </c>
      <c r="I42" s="5"/>
    </row>
    <row r="43" spans="1:9" x14ac:dyDescent="0.25">
      <c r="A43" s="2">
        <v>43</v>
      </c>
      <c r="B43" s="3" t="s">
        <v>78</v>
      </c>
      <c r="C43" s="2"/>
      <c r="D43" s="2"/>
      <c r="E43" s="2">
        <v>10</v>
      </c>
      <c r="F43" s="2"/>
      <c r="G43" s="5">
        <f>IF(MAX(C43,D43,E43,F43)&gt;=5,MAX(C43,D43,E43,F43),"-")</f>
        <v>10</v>
      </c>
      <c r="H43" s="5">
        <v>10</v>
      </c>
      <c r="I43" s="5">
        <f>IF(AND(ISNUMBER(G43),ISNUMBER(H43)),INT(0.66*G43+0.34*H43+0.5),"-")</f>
        <v>10</v>
      </c>
    </row>
    <row r="44" spans="1:9" x14ac:dyDescent="0.25">
      <c r="A44" s="2">
        <v>44</v>
      </c>
      <c r="B44" s="7" t="s">
        <v>51</v>
      </c>
      <c r="C44" s="2"/>
      <c r="D44" s="2"/>
      <c r="E44" s="2"/>
      <c r="F44" s="2"/>
      <c r="G44" s="5"/>
      <c r="H44" s="5">
        <v>5</v>
      </c>
      <c r="I44" s="5"/>
    </row>
    <row r="45" spans="1:9" x14ac:dyDescent="0.25">
      <c r="A45" s="2">
        <v>45</v>
      </c>
      <c r="B45" s="7" t="s">
        <v>55</v>
      </c>
      <c r="C45" s="2"/>
      <c r="D45" s="2">
        <v>6.4</v>
      </c>
      <c r="E45" s="2"/>
      <c r="F45" s="2"/>
      <c r="G45" s="5">
        <f>IF(MAX(C45,D45,E45,F45)&gt;=5,MAX(C45,D45,E45,F45),"-")</f>
        <v>6.4</v>
      </c>
      <c r="H45" s="5">
        <v>6</v>
      </c>
      <c r="I45" s="5">
        <f>IF(AND(ISNUMBER(G45),ISNUMBER(H45)),INT(0.66*G45+0.34*H45+0.5),"-")</f>
        <v>6</v>
      </c>
    </row>
    <row r="46" spans="1:9" x14ac:dyDescent="0.25">
      <c r="A46" s="2">
        <v>46</v>
      </c>
      <c r="B46" s="7" t="s">
        <v>59</v>
      </c>
      <c r="C46" s="2"/>
      <c r="D46" s="2">
        <v>8.1999999999999993</v>
      </c>
      <c r="E46" s="2"/>
      <c r="F46" s="2"/>
      <c r="G46" s="5">
        <f>IF(MAX(C46,D46,E46,F46)&gt;=5,MAX(C46,D46,E46,F46),"-")</f>
        <v>8.1999999999999993</v>
      </c>
      <c r="H46" s="5">
        <v>8</v>
      </c>
      <c r="I46" s="5">
        <f>IF(AND(ISNUMBER(G46),ISNUMBER(H46)),INT(0.66*G46+0.34*H46+0.5),"-")</f>
        <v>8</v>
      </c>
    </row>
    <row r="47" spans="1:9" x14ac:dyDescent="0.25">
      <c r="A47" s="2">
        <v>47</v>
      </c>
      <c r="B47" s="7" t="s">
        <v>56</v>
      </c>
      <c r="C47" s="2"/>
      <c r="D47" s="2">
        <v>8.1999999999999993</v>
      </c>
      <c r="E47" s="2"/>
      <c r="F47" s="2"/>
      <c r="G47" s="5">
        <f>IF(MAX(C47,D47,E47,F47)&gt;=5,MAX(C47,D47,E47,F47),"-")</f>
        <v>8.1999999999999993</v>
      </c>
      <c r="H47" s="5">
        <v>8</v>
      </c>
      <c r="I47" s="5">
        <f>IF(AND(ISNUMBER(G47),ISNUMBER(H47)),INT(0.66*G47+0.34*H47+0.5),"-")</f>
        <v>8</v>
      </c>
    </row>
    <row r="48" spans="1:9" x14ac:dyDescent="0.25">
      <c r="A48" s="2">
        <v>48</v>
      </c>
      <c r="B48" s="3" t="s">
        <v>20</v>
      </c>
      <c r="C48" s="6">
        <v>5.5</v>
      </c>
      <c r="D48" s="2"/>
      <c r="E48" s="2"/>
      <c r="F48" s="2"/>
      <c r="G48" s="5">
        <f>IF(MAX(C48,D48,E48,F48)&gt;=5,MAX(C48,D48,E48,F48),"-")</f>
        <v>5.5</v>
      </c>
      <c r="H48" s="5">
        <v>5</v>
      </c>
      <c r="I48" s="5">
        <f>IF(AND(ISNUMBER(G48),ISNUMBER(H48)),INT(0.66*G48+0.34*H48+0.5),"-")</f>
        <v>5</v>
      </c>
    </row>
    <row r="49" spans="1:9" x14ac:dyDescent="0.25">
      <c r="A49" s="2">
        <v>49</v>
      </c>
      <c r="B49" s="7" t="s">
        <v>52</v>
      </c>
      <c r="C49" s="2"/>
      <c r="D49" s="2">
        <v>9.1</v>
      </c>
      <c r="E49" s="2"/>
      <c r="F49" s="2"/>
      <c r="G49" s="5">
        <f>IF(MAX(C49,D49,E49,F49)&gt;=5,MAX(C49,D49,E49,F49),"-")</f>
        <v>9.1</v>
      </c>
      <c r="H49" s="5">
        <v>9</v>
      </c>
      <c r="I49" s="5">
        <f>IF(AND(ISNUMBER(G49),ISNUMBER(H49)),INT(0.66*G49+0.34*H49+0.5),"-")</f>
        <v>9</v>
      </c>
    </row>
    <row r="50" spans="1:9" x14ac:dyDescent="0.25">
      <c r="A50" s="2">
        <v>50</v>
      </c>
      <c r="B50" s="7" t="s">
        <v>58</v>
      </c>
      <c r="C50" s="2"/>
      <c r="D50" s="2">
        <v>5</v>
      </c>
      <c r="E50" s="2"/>
      <c r="F50" s="2"/>
      <c r="G50" s="5">
        <f>IF(MAX(C50,D50,E50,F50)&gt;=5,MAX(C50,D50,E50,F50),"-")</f>
        <v>5</v>
      </c>
      <c r="H50" s="5">
        <v>5</v>
      </c>
      <c r="I50" s="5">
        <f>IF(AND(ISNUMBER(G50),ISNUMBER(H50)),INT(0.66*G50+0.34*H50+0.5),"-")</f>
        <v>5</v>
      </c>
    </row>
    <row r="51" spans="1:9" x14ac:dyDescent="0.25">
      <c r="A51" s="2">
        <v>51</v>
      </c>
      <c r="B51" s="3" t="s">
        <v>38</v>
      </c>
      <c r="C51" s="2">
        <v>5.5</v>
      </c>
      <c r="D51" s="2"/>
      <c r="E51" s="2"/>
      <c r="F51" s="2"/>
      <c r="G51" s="5">
        <f>IF(MAX(C51,D51,E51,F51)&gt;=5,MAX(C51,D51,E51,F51),"-")</f>
        <v>5.5</v>
      </c>
      <c r="H51" s="5">
        <v>5</v>
      </c>
      <c r="I51" s="5">
        <f>IF(AND(ISNUMBER(G51),ISNUMBER(H51)),INT(0.66*G51+0.34*H51+0.5),"-")</f>
        <v>5</v>
      </c>
    </row>
    <row r="52" spans="1:9" x14ac:dyDescent="0.25">
      <c r="A52" s="2">
        <v>52</v>
      </c>
      <c r="B52" s="7" t="s">
        <v>60</v>
      </c>
      <c r="C52" s="2"/>
      <c r="D52" s="2">
        <v>6.4</v>
      </c>
      <c r="E52" s="2"/>
      <c r="F52" s="2"/>
      <c r="G52" s="5">
        <f>IF(MAX(C52,D52,E52,F52)&gt;=5,MAX(C52,D52,E52,F52),"-")</f>
        <v>6.4</v>
      </c>
      <c r="H52" s="5">
        <v>6</v>
      </c>
      <c r="I52" s="5">
        <f>IF(AND(ISNUMBER(G52),ISNUMBER(H52)),INT(0.66*G52+0.34*H52+0.5),"-")</f>
        <v>6</v>
      </c>
    </row>
    <row r="53" spans="1:9" x14ac:dyDescent="0.25">
      <c r="A53" s="2">
        <v>53</v>
      </c>
      <c r="B53" s="3" t="s">
        <v>30</v>
      </c>
      <c r="C53" s="2">
        <v>1.9</v>
      </c>
      <c r="D53" s="2">
        <v>5.5</v>
      </c>
      <c r="E53" s="2"/>
      <c r="F53" s="2"/>
      <c r="G53" s="5">
        <f>IF(MAX(C53,D53,E53,F53)&gt;=5,MAX(C53,D53,E53,F53),"-")</f>
        <v>5.5</v>
      </c>
      <c r="H53" s="5">
        <v>5</v>
      </c>
      <c r="I53" s="5">
        <f>IF(AND(ISNUMBER(G53),ISNUMBER(H53)),INT(0.66*G53+0.34*H53+0.5),"-")</f>
        <v>5</v>
      </c>
    </row>
    <row r="54" spans="1:9" x14ac:dyDescent="0.25">
      <c r="A54" s="2">
        <v>54</v>
      </c>
      <c r="B54" s="3" t="s">
        <v>29</v>
      </c>
      <c r="C54" s="2">
        <v>2.8</v>
      </c>
      <c r="D54" s="2">
        <v>2.8</v>
      </c>
      <c r="E54" s="2"/>
      <c r="F54" s="2"/>
      <c r="G54" s="5" t="str">
        <f>IF(MAX(C54,D54,E54,F54)&gt;=5,MAX(C54,D54,E54,F54),"-")</f>
        <v>-</v>
      </c>
      <c r="H54" s="5"/>
      <c r="I54" s="5" t="str">
        <f>IF(AND(ISNUMBER(G54),ISNUMBER(H54)),INT(0.66*G54+0.34*H54+0.5),"-")</f>
        <v>-</v>
      </c>
    </row>
    <row r="55" spans="1:9" x14ac:dyDescent="0.25">
      <c r="A55" s="2">
        <v>56</v>
      </c>
      <c r="B55" s="3" t="s">
        <v>22</v>
      </c>
      <c r="C55" s="2">
        <v>6.4</v>
      </c>
      <c r="D55" s="2"/>
      <c r="E55" s="2"/>
      <c r="F55" s="2"/>
      <c r="G55" s="5">
        <f>IF(MAX(C55,D55,E55,F55)&gt;=5,MAX(C55,D55,E55,F55),"-")</f>
        <v>6.4</v>
      </c>
      <c r="H55" s="5">
        <v>6</v>
      </c>
      <c r="I55" s="5">
        <f>IF(AND(ISNUMBER(G55),ISNUMBER(H55)),INT(0.66*G55+0.34*H55+0.5),"-")</f>
        <v>6</v>
      </c>
    </row>
    <row r="56" spans="1:9" x14ac:dyDescent="0.25">
      <c r="A56" s="2">
        <v>57</v>
      </c>
      <c r="B56" s="3" t="s">
        <v>28</v>
      </c>
      <c r="C56" s="2">
        <v>5.5</v>
      </c>
      <c r="D56" s="2"/>
      <c r="E56" s="2"/>
      <c r="F56" s="2"/>
      <c r="G56" s="5">
        <f>IF(MAX(C56,D56,E56,F56)&gt;=5,MAX(C56,D56,E56,F56),"-")</f>
        <v>5.5</v>
      </c>
      <c r="H56" s="5">
        <v>5</v>
      </c>
      <c r="I56" s="5">
        <f>IF(AND(ISNUMBER(G56),ISNUMBER(H56)),INT(0.66*G56+0.34*H56+0.5),"-")</f>
        <v>5</v>
      </c>
    </row>
    <row r="57" spans="1:9" x14ac:dyDescent="0.25">
      <c r="A57" s="2">
        <v>58</v>
      </c>
      <c r="B57" s="3" t="s">
        <v>83</v>
      </c>
      <c r="C57" s="2">
        <v>7.3</v>
      </c>
      <c r="D57" s="2"/>
      <c r="E57" s="2"/>
      <c r="F57" s="2"/>
      <c r="G57" s="5">
        <f>IF(MAX(C57,D57,E57,F57)&gt;=5,MAX(C57,D57,E57,F57),"-")</f>
        <v>7.3</v>
      </c>
      <c r="H57" s="5">
        <v>7</v>
      </c>
      <c r="I57" s="5">
        <f>IF(AND(ISNUMBER(G57),ISNUMBER(H57)),INT(0.66*G57+0.34*H57+0.5),"-")</f>
        <v>7</v>
      </c>
    </row>
    <row r="58" spans="1:9" x14ac:dyDescent="0.25">
      <c r="A58" s="2">
        <v>59</v>
      </c>
      <c r="B58" s="3" t="s">
        <v>34</v>
      </c>
      <c r="C58" s="2">
        <v>4.5999999999999996</v>
      </c>
      <c r="D58" s="2">
        <v>6.4</v>
      </c>
      <c r="E58" s="2"/>
      <c r="F58" s="2"/>
      <c r="G58" s="5">
        <f>IF(MAX(C58,D58,E58,F58)&gt;=5,MAX(C58,D58,E58,F58),"-")</f>
        <v>6.4</v>
      </c>
      <c r="H58" s="5">
        <v>6</v>
      </c>
      <c r="I58" s="5">
        <f>IF(AND(ISNUMBER(G58),ISNUMBER(H58)),INT(0.66*G58+0.34*H58+0.5),"-")</f>
        <v>6</v>
      </c>
    </row>
    <row r="59" spans="1:9" x14ac:dyDescent="0.25">
      <c r="A59" s="2">
        <v>60</v>
      </c>
      <c r="B59" s="3" t="s">
        <v>84</v>
      </c>
      <c r="C59" s="2"/>
      <c r="D59" s="2"/>
      <c r="E59" s="2"/>
      <c r="F59" s="2"/>
      <c r="G59" s="5" t="str">
        <f>IF(MAX(C59,D59,E59,F59)&gt;=5,MAX(C59,D59,E59,F59),"-")</f>
        <v>-</v>
      </c>
      <c r="H59" s="5">
        <v>5</v>
      </c>
      <c r="I59" s="5" t="str">
        <f>IF(AND(ISNUMBER(G59),ISNUMBER(H59)),INT(0.66*G59+0.34*H59+0.5),"-")</f>
        <v>-</v>
      </c>
    </row>
    <row r="60" spans="1:9" x14ac:dyDescent="0.25">
      <c r="A60" s="2">
        <v>61</v>
      </c>
      <c r="B60" s="3" t="s">
        <v>85</v>
      </c>
      <c r="C60" s="2"/>
      <c r="D60" s="2"/>
      <c r="E60" s="2"/>
      <c r="F60" s="2"/>
      <c r="G60" s="5" t="str">
        <f>IF(MAX(C60,D60,E60,F60)&gt;=5,MAX(C60,D60,E60,F60),"-")</f>
        <v>-</v>
      </c>
      <c r="H60" s="5">
        <v>5</v>
      </c>
      <c r="I60" s="5" t="str">
        <f>IF(AND(ISNUMBER(G60),ISNUMBER(H60)),INT(0.66*G60+0.34*H60+0.5),"-")</f>
        <v>-</v>
      </c>
    </row>
    <row r="61" spans="1:9" x14ac:dyDescent="0.25">
      <c r="A61" s="2">
        <v>62</v>
      </c>
      <c r="B61" s="3" t="s">
        <v>36</v>
      </c>
      <c r="C61" s="2">
        <v>6.4</v>
      </c>
      <c r="D61" s="2"/>
      <c r="E61" s="2"/>
      <c r="F61" s="2"/>
      <c r="G61" s="5">
        <f>IF(MAX(C61,D61,E61,F61)&gt;=5,MAX(C61,D61,E61,F61),"-")</f>
        <v>6.4</v>
      </c>
      <c r="H61" s="5">
        <v>6</v>
      </c>
      <c r="I61" s="5">
        <f>IF(AND(ISNUMBER(G61),ISNUMBER(H61)),INT(0.66*G61+0.34*H61+0.5),"-")</f>
        <v>6</v>
      </c>
    </row>
    <row r="62" spans="1:9" x14ac:dyDescent="0.25">
      <c r="A62" s="2">
        <v>63</v>
      </c>
      <c r="B62" s="3" t="s">
        <v>73</v>
      </c>
      <c r="C62" s="2"/>
      <c r="D62" s="2"/>
      <c r="E62" s="2">
        <v>7</v>
      </c>
      <c r="F62" s="2"/>
      <c r="G62" s="5">
        <f>IF(MAX(C62,D62,E62,F62)&gt;=5,MAX(C62,D62,E62,F62),"-")</f>
        <v>7</v>
      </c>
      <c r="H62" s="5">
        <v>6</v>
      </c>
      <c r="I62" s="5">
        <f>IF(AND(ISNUMBER(G62),ISNUMBER(H62)),INT(0.66*G62+0.34*H62+0.5),"-")</f>
        <v>7</v>
      </c>
    </row>
    <row r="63" spans="1:9" x14ac:dyDescent="0.25">
      <c r="A63" s="2">
        <v>64</v>
      </c>
      <c r="B63" s="3" t="s">
        <v>35</v>
      </c>
      <c r="C63" s="2">
        <v>6.4</v>
      </c>
      <c r="D63" s="2"/>
      <c r="E63" s="2"/>
      <c r="F63" s="2"/>
      <c r="G63" s="5">
        <f>IF(MAX(C63,D63,E63,F63)&gt;=5,MAX(C63,D63,E63,F63),"-")</f>
        <v>6.4</v>
      </c>
      <c r="H63" s="5">
        <v>6</v>
      </c>
      <c r="I63" s="5">
        <f>IF(AND(ISNUMBER(G63),ISNUMBER(H63)),INT(0.66*G63+0.34*H63+0.5),"-")</f>
        <v>6</v>
      </c>
    </row>
    <row r="64" spans="1:9" x14ac:dyDescent="0.25">
      <c r="A64" s="2">
        <v>65</v>
      </c>
      <c r="B64" s="3" t="s">
        <v>53</v>
      </c>
      <c r="C64" s="2">
        <v>1</v>
      </c>
      <c r="D64" s="2">
        <v>1</v>
      </c>
      <c r="E64" s="2">
        <v>6</v>
      </c>
      <c r="F64" s="2"/>
      <c r="G64" s="5">
        <f>IF(MAX(C64,D64,E64,F64)&gt;=5,MAX(C64,D64,E64,F64),"-")</f>
        <v>6</v>
      </c>
      <c r="H64" s="5">
        <v>5</v>
      </c>
      <c r="I64" s="5">
        <f>IF(AND(ISNUMBER(G64),ISNUMBER(H64)),INT(0.66*G64+0.34*H64+0.5),"-")</f>
        <v>6</v>
      </c>
    </row>
    <row r="65" spans="1:9" x14ac:dyDescent="0.25">
      <c r="A65" s="2">
        <v>66</v>
      </c>
      <c r="B65" s="3" t="s">
        <v>31</v>
      </c>
      <c r="C65" s="2">
        <v>1.6</v>
      </c>
      <c r="D65" s="2">
        <v>8.1999999999999993</v>
      </c>
      <c r="E65" s="2"/>
      <c r="F65" s="2"/>
      <c r="G65" s="5">
        <f>IF(MAX(C65,D65,E65,F65)&gt;=5,MAX(C65,D65,E65,F65),"-")</f>
        <v>8.1999999999999993</v>
      </c>
      <c r="H65" s="5">
        <v>5</v>
      </c>
      <c r="I65" s="5">
        <f>IF(AND(ISNUMBER(G65),ISNUMBER(H65)),INT(0.66*G65+0.34*H65+0.5),"-")</f>
        <v>7</v>
      </c>
    </row>
    <row r="66" spans="1:9" x14ac:dyDescent="0.25">
      <c r="A66" s="2">
        <v>67</v>
      </c>
      <c r="B66" s="3" t="s">
        <v>39</v>
      </c>
      <c r="C66" s="2">
        <v>5.5</v>
      </c>
      <c r="D66" s="2"/>
      <c r="E66" s="2"/>
      <c r="F66" s="2"/>
      <c r="G66" s="5">
        <f>IF(MAX(C66,D66,E66,F66)&gt;=5,MAX(C66,D66,E66,F66),"-")</f>
        <v>5.5</v>
      </c>
      <c r="H66" s="5">
        <v>6</v>
      </c>
      <c r="I66" s="5">
        <f>IF(AND(ISNUMBER(G66),ISNUMBER(H66)),INT(0.66*G66+0.34*H66+0.5),"-")</f>
        <v>6</v>
      </c>
    </row>
    <row r="67" spans="1:9" x14ac:dyDescent="0.25">
      <c r="A67" s="2">
        <v>68</v>
      </c>
      <c r="B67" s="3" t="s">
        <v>21</v>
      </c>
      <c r="C67" s="2">
        <v>4.5999999999999996</v>
      </c>
      <c r="D67" s="2"/>
      <c r="E67" s="2"/>
      <c r="F67" s="2"/>
      <c r="G67" s="5" t="str">
        <f>IF(MAX(C67,D67,E67,F67)&gt;=5,MAX(C67,D67,E67,F67),"-")</f>
        <v>-</v>
      </c>
      <c r="H67" s="5">
        <v>5</v>
      </c>
      <c r="I67" s="5" t="str">
        <f>IF(AND(ISNUMBER(G67),ISNUMBER(H67)),INT(0.66*G67+0.34*H67+0.5),"-")</f>
        <v>-</v>
      </c>
    </row>
    <row r="68" spans="1:9" x14ac:dyDescent="0.25">
      <c r="A68" s="2">
        <v>69</v>
      </c>
      <c r="B68" s="7" t="s">
        <v>57</v>
      </c>
      <c r="C68" s="2"/>
      <c r="D68" s="2">
        <v>7.3</v>
      </c>
      <c r="E68" s="2"/>
      <c r="F68" s="2"/>
      <c r="G68" s="5">
        <f>IF(MAX(C68,D68,E68,F68)&gt;=5,MAX(C68,D68,E68,F68),"-")</f>
        <v>7.3</v>
      </c>
      <c r="H68" s="5">
        <v>7</v>
      </c>
      <c r="I68" s="5">
        <f>IF(AND(ISNUMBER(G68),ISNUMBER(H68)),INT(0.66*G68+0.34*H68+0.5),"-")</f>
        <v>7</v>
      </c>
    </row>
    <row r="69" spans="1:9" x14ac:dyDescent="0.25">
      <c r="A69" s="2">
        <v>70</v>
      </c>
      <c r="B69" s="3" t="s">
        <v>18</v>
      </c>
      <c r="C69" s="2">
        <v>4.5999999999999996</v>
      </c>
      <c r="D69" s="2"/>
      <c r="E69" s="2">
        <v>6</v>
      </c>
      <c r="F69" s="2"/>
      <c r="G69" s="5">
        <f>IF(MAX(C69,D69,E69,F69)&gt;=5,MAX(C69,D69,E69,F69),"-")</f>
        <v>6</v>
      </c>
      <c r="H69" s="5">
        <v>5</v>
      </c>
      <c r="I69" s="5">
        <f>IF(AND(ISNUMBER(G69),ISNUMBER(H69)),INT(0.66*G69+0.34*H69+0.5),"-")</f>
        <v>6</v>
      </c>
    </row>
    <row r="70" spans="1:9" x14ac:dyDescent="0.25">
      <c r="A70" s="2">
        <v>71</v>
      </c>
      <c r="B70" s="3" t="s">
        <v>82</v>
      </c>
      <c r="C70" s="2">
        <v>2.8</v>
      </c>
      <c r="D70" s="2"/>
      <c r="E70" s="2">
        <v>6</v>
      </c>
      <c r="F70" s="2"/>
      <c r="G70" s="5">
        <f>IF(MAX(C70,D70,E70,F70)&gt;=5,MAX(C70,D70,E70,F70),"-")</f>
        <v>6</v>
      </c>
      <c r="H70" s="5">
        <v>6</v>
      </c>
      <c r="I70" s="5">
        <f>IF(AND(ISNUMBER(G70),ISNUMBER(H70)),INT(0.66*G70+0.34*H70+0.5),"-")</f>
        <v>6</v>
      </c>
    </row>
    <row r="71" spans="1:9" x14ac:dyDescent="0.25">
      <c r="A71" s="2">
        <v>72</v>
      </c>
      <c r="B71" s="3" t="s">
        <v>11</v>
      </c>
      <c r="C71" s="2">
        <v>5.5</v>
      </c>
      <c r="D71" s="2">
        <v>10</v>
      </c>
      <c r="E71" s="2"/>
      <c r="F71" s="2"/>
      <c r="G71" s="5">
        <f>IF(MAX(C71,D71,E71,F71)&gt;=5,MAX(C71,D71,E71,F71),"-")</f>
        <v>10</v>
      </c>
      <c r="H71" s="5">
        <v>10</v>
      </c>
      <c r="I71" s="5">
        <f>IF(AND(ISNUMBER(G71),ISNUMBER(H71)),INT(0.66*G71+0.34*H71+0.5),"-")</f>
        <v>10</v>
      </c>
    </row>
    <row r="72" spans="1:9" x14ac:dyDescent="0.25">
      <c r="A72" s="2">
        <v>73</v>
      </c>
      <c r="B72" s="7" t="s">
        <v>72</v>
      </c>
      <c r="C72" s="2"/>
      <c r="D72" s="2"/>
      <c r="E72" s="2">
        <v>7</v>
      </c>
      <c r="F72" s="2"/>
      <c r="G72" s="5">
        <f>IF(MAX(C72,D72,E72,F72)&gt;=5,MAX(C72,D72,E72,F72),"-")</f>
        <v>7</v>
      </c>
      <c r="H72" s="5">
        <v>6</v>
      </c>
      <c r="I72" s="5">
        <f>IF(AND(ISNUMBER(G72),ISNUMBER(H72)),INT(0.66*G72+0.34*H72+0.5),"-")</f>
        <v>7</v>
      </c>
    </row>
    <row r="73" spans="1:9" x14ac:dyDescent="0.25">
      <c r="A73" s="2">
        <v>74</v>
      </c>
      <c r="B73" s="3" t="s">
        <v>81</v>
      </c>
      <c r="C73" s="2"/>
      <c r="D73" s="2"/>
      <c r="E73" s="2">
        <v>7</v>
      </c>
      <c r="F73" s="2"/>
      <c r="G73" s="5">
        <f>IF(MAX(C73,D73,E73,F73)&gt;=5,MAX(C73,D73,E73,F73),"-")</f>
        <v>7</v>
      </c>
      <c r="H73" s="5">
        <v>6</v>
      </c>
      <c r="I73" s="5">
        <f>IF(AND(ISNUMBER(G73),ISNUMBER(H73)),INT(0.66*G73+0.34*H73+0.5),"-")</f>
        <v>7</v>
      </c>
    </row>
    <row r="74" spans="1:9" x14ac:dyDescent="0.25">
      <c r="A74" s="2">
        <v>75</v>
      </c>
      <c r="B74" s="7" t="s">
        <v>69</v>
      </c>
      <c r="C74" s="2"/>
      <c r="D74" s="2">
        <v>5</v>
      </c>
      <c r="E74" s="2"/>
      <c r="F74" s="2"/>
      <c r="G74" s="5">
        <f>IF(MAX(C74,D74,E74,F74)&gt;=5,MAX(C74,D74,E74,F74),"-")</f>
        <v>5</v>
      </c>
      <c r="H74" s="5">
        <v>5</v>
      </c>
      <c r="I74" s="5">
        <f>IF(AND(ISNUMBER(G74),ISNUMBER(H74)),INT(0.66*G74+0.34*H74+0.5),"-")</f>
        <v>5</v>
      </c>
    </row>
    <row r="75" spans="1:9" x14ac:dyDescent="0.25">
      <c r="A75" s="2">
        <v>76</v>
      </c>
      <c r="B75" s="3" t="s">
        <v>23</v>
      </c>
      <c r="C75" s="2">
        <v>1</v>
      </c>
      <c r="D75" s="2"/>
      <c r="E75" s="2">
        <v>6.5</v>
      </c>
      <c r="F75" s="2"/>
      <c r="G75" s="5">
        <f>IF(MAX(C75,D75,E75,F75)&gt;=5,MAX(C75,D75,E75,F75),"-")</f>
        <v>6.5</v>
      </c>
      <c r="H75" s="5">
        <v>6</v>
      </c>
      <c r="I75" s="5">
        <f>IF(AND(ISNUMBER(G75),ISNUMBER(H75)),INT(0.66*G75+0.34*H75+0.5),"-")</f>
        <v>6</v>
      </c>
    </row>
    <row r="76" spans="1:9" x14ac:dyDescent="0.25">
      <c r="A76" s="2">
        <v>77</v>
      </c>
      <c r="B76" s="3" t="s">
        <v>17</v>
      </c>
      <c r="C76" s="2">
        <v>6.4</v>
      </c>
      <c r="D76" s="2"/>
      <c r="E76" s="2"/>
      <c r="F76" s="2"/>
      <c r="G76" s="5">
        <f>IF(MAX(C76,D76,E76,F76)&gt;=5,MAX(C76,D76,E76,F76),"-")</f>
        <v>6.4</v>
      </c>
      <c r="H76" s="5">
        <v>6</v>
      </c>
      <c r="I76" s="5">
        <f>IF(AND(ISNUMBER(G76),ISNUMBER(H76)),INT(0.66*G76+0.34*H76+0.5),"-")</f>
        <v>6</v>
      </c>
    </row>
    <row r="77" spans="1:9" x14ac:dyDescent="0.25">
      <c r="A77" s="2">
        <v>78</v>
      </c>
      <c r="B77" s="7" t="s">
        <v>68</v>
      </c>
      <c r="C77" s="2"/>
      <c r="D77" s="2">
        <v>3.7</v>
      </c>
      <c r="E77" s="2"/>
      <c r="F77" s="2"/>
      <c r="G77" s="5" t="str">
        <f>IF(MAX(C77,D77,E77,F77)&gt;=5,MAX(C77,D77,E77,F77),"-")</f>
        <v>-</v>
      </c>
      <c r="H77" s="5">
        <v>5</v>
      </c>
      <c r="I77" s="5" t="str">
        <f>IF(AND(ISNUMBER(G77),ISNUMBER(H77)),INT(0.66*G77+0.34*H77+0.5),"-")</f>
        <v>-</v>
      </c>
    </row>
    <row r="78" spans="1:9" x14ac:dyDescent="0.25">
      <c r="A78" s="2">
        <v>79</v>
      </c>
      <c r="B78" s="7" t="s">
        <v>66</v>
      </c>
      <c r="C78" s="2"/>
      <c r="D78" s="2">
        <v>2.8</v>
      </c>
      <c r="E78" s="2"/>
      <c r="F78" s="2"/>
      <c r="G78" s="5" t="str">
        <f>IF(MAX(C78,D78,E78,F78)&gt;=5,MAX(C78,D78,E78,F78),"-")</f>
        <v>-</v>
      </c>
      <c r="H78" s="5">
        <v>5</v>
      </c>
      <c r="I78" s="5" t="str">
        <f>IF(AND(ISNUMBER(G78),ISNUMBER(H78)),INT(0.66*G78+0.34*H78+0.5),"-")</f>
        <v>-</v>
      </c>
    </row>
    <row r="79" spans="1:9" x14ac:dyDescent="0.25">
      <c r="A79" s="2">
        <v>80</v>
      </c>
      <c r="B79" s="3" t="s">
        <v>77</v>
      </c>
      <c r="C79" s="2"/>
      <c r="D79" s="2"/>
      <c r="E79" s="2">
        <v>6</v>
      </c>
      <c r="F79" s="2"/>
      <c r="G79" s="5">
        <f>IF(MAX(C79,D79,E79,F79)&gt;=5,MAX(C79,D79,E79,F79),"-")</f>
        <v>6</v>
      </c>
      <c r="H79" s="5">
        <v>6</v>
      </c>
      <c r="I79" s="5">
        <f>IF(AND(ISNUMBER(G79),ISNUMBER(H79)),INT(0.66*G79+0.34*H79+0.5),"-")</f>
        <v>6</v>
      </c>
    </row>
    <row r="80" spans="1:9" x14ac:dyDescent="0.25">
      <c r="A80" s="2">
        <v>81</v>
      </c>
      <c r="B80" s="7" t="s">
        <v>43</v>
      </c>
      <c r="C80" s="2">
        <v>7.3</v>
      </c>
      <c r="D80" s="2"/>
      <c r="E80" s="2"/>
      <c r="F80" s="2"/>
      <c r="G80" s="5">
        <f>IF(MAX(C80,D80,E80,F80)&gt;=5,MAX(C80,D80,E80,F80),"-")</f>
        <v>7.3</v>
      </c>
      <c r="H80" s="5">
        <v>7</v>
      </c>
      <c r="I80" s="5">
        <f>IF(AND(ISNUMBER(G80),ISNUMBER(H80)),INT(0.66*G80+0.34*H80+0.5),"-")</f>
        <v>7</v>
      </c>
    </row>
    <row r="81" spans="7:9" x14ac:dyDescent="0.25">
      <c r="G81" s="9"/>
      <c r="H81" s="9"/>
      <c r="I81" s="9"/>
    </row>
    <row r="82" spans="7:9" x14ac:dyDescent="0.25">
      <c r="G82" s="9"/>
      <c r="H82" s="9"/>
      <c r="I82" s="9"/>
    </row>
  </sheetData>
  <sortState ref="B2:I80">
    <sortCondition ref="B8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cp:lastPrinted>2014-07-16T10:54:58Z</cp:lastPrinted>
  <dcterms:created xsi:type="dcterms:W3CDTF">2012-02-16T17:26:34Z</dcterms:created>
  <dcterms:modified xsi:type="dcterms:W3CDTF">2017-09-12T12:29:28Z</dcterms:modified>
</cp:coreProperties>
</file>